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275" tabRatio="802"/>
  </bookViews>
  <sheets>
    <sheet name="DES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<sst xmlns="http://schemas.openxmlformats.org/spreadsheetml/2006/main" count="35" uniqueCount="35">
  <si>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No</t>
  </si>
  <si>
    <t>JORONG</t>
  </si>
  <si>
    <t xml:space="preserve"> NOV 2024</t>
  </si>
  <si>
    <t xml:space="preserve"> NOV 2025</t>
  </si>
  <si>
    <t xml:space="preserve"> NOV 2026</t>
  </si>
  <si>
    <t>Lahir(L)</t>
  </si>
  <si>
    <t>Lahir(P)</t>
  </si>
  <si>
    <t>Mati(L)</t>
  </si>
  <si>
    <t>Mati(P)</t>
  </si>
  <si>
    <t>KK(PINDAH)</t>
  </si>
  <si>
    <t>KK(DATANG)</t>
  </si>
  <si>
    <t>Pindah(L)</t>
  </si>
  <si>
    <t>Pindah(P)</t>
  </si>
  <si>
    <t>DATANG(L)</t>
  </si>
  <si>
    <t>DATANG(P)</t>
  </si>
  <si>
    <t xml:space="preserve"> KK DES2024</t>
  </si>
  <si>
    <t xml:space="preserve"> DES2025(L)</t>
  </si>
  <si>
    <t xml:space="preserve"> DES2026(P)</t>
  </si>
  <si>
    <t>JML TOTAL</t>
  </si>
  <si>
    <t>Lubuk Panjang</t>
  </si>
  <si>
    <t>Koto Daulat</t>
  </si>
  <si>
    <t>Sungai Duo</t>
  </si>
  <si>
    <t>Koto Agung Kiri</t>
  </si>
  <si>
    <t>Kartika Indah</t>
  </si>
  <si>
    <t>Karya Budaya Timur</t>
  </si>
  <si>
    <t>Karya Budaya Barat</t>
  </si>
  <si>
    <t>Taman Sari</t>
  </si>
  <si>
    <t>Sungai Napau</t>
  </si>
  <si>
    <t>Sungai Salak</t>
  </si>
  <si>
    <t>Margo Mulyo</t>
  </si>
  <si>
    <t>Harapan Maju</t>
  </si>
  <si>
    <t>Koto Agung Kanan</t>
  </si>
  <si>
    <t>Candra Kirana</t>
  </si>
  <si>
    <t>Teluk sikai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</si>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</sst>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7">
    <font>
      <sz val="11"/>
      <color theme="1"/>
      <name val="Calibri"/>
      <charset val="128"/>
      <scheme val="minor"/>
    </font>
    <font>
      <sz val="10"/>
      <name val="Calibri"/>
      <charset val="134"/>
      <scheme val="minor"/>
    </font>
    <font>
      <sz val="11"/>
      <name val="Calibri"/>
      <charset val="134"/>
      <scheme val="minor"/>
    </font>
    <font>
      <sz val="14"/>
      <color theme="1"/>
      <name val="Calibri"/>
      <charset val="134"/>
      <scheme val="minor"/>
    </font>
    <font>
      <sz val="14"/>
      <name val="Calibri"/>
      <charset val="134"/>
      <scheme val="minor"/>
    </font>
    <font>
      <i/>
      <sz val="11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EEC2DF"/>
      <color rgb="00FCB4C5"/>
      <color rgb="00E2EA94"/>
      <color rgb="00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2:S35"/>
  <sheetViews>
    <sheetView tabSelected="1" workbookViewId="0">
      <selection activeCell="F11" sqref="F11"/>
    </sheetView>
  </sheetViews>
  <sheetFormatPr defaultColWidth="9" defaultRowHeight="15"/>
  <cols>
    <col min="1" max="1" width="4.85714285714286" style="2" customWidth="1"/>
    <col min="2" max="2" width="24.2857142857143" style="3" customWidth="1"/>
    <col min="3" max="18" width="8.71428571428571" style="3" customWidth="1"/>
    <col min="19" max="16384" width="9.14285714285714" style="3"/>
  </cols>
  <sheetData>
    <row r="2" s="1" customFormat="1" ht="30" customHeight="1" spans="1:19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7" t="s">
        <v>8</v>
      </c>
      <c r="J2" s="5" t="s">
        <v>9</v>
      </c>
      <c r="K2" s="5" t="s">
        <v>10</v>
      </c>
      <c r="L2" s="16" t="s">
        <v>11</v>
      </c>
      <c r="M2" s="16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4" t="s">
        <v>18</v>
      </c>
    </row>
    <row r="3" ht="20.1" customHeight="1" spans="1:19">
      <c r="A3" s="8">
        <v>1</v>
      </c>
      <c r="B3" s="9" t="s">
        <v>19</v>
      </c>
      <c r="C3" s="8">
        <v>76</v>
      </c>
      <c r="D3" s="8">
        <v>108</v>
      </c>
      <c r="E3" s="8">
        <v>108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f>C3-J3+K3</f>
        <v>76</v>
      </c>
      <c r="Q3" s="8">
        <f>D3+F3-H3-L3+N3</f>
        <v>108</v>
      </c>
      <c r="R3" s="8">
        <f t="shared" ref="R3:R17" si="0">E3+G3-I3-M3+O3</f>
        <v>108</v>
      </c>
      <c r="S3" s="8">
        <f>Q3+R3</f>
        <v>216</v>
      </c>
    </row>
    <row r="4" ht="20.1" customHeight="1" spans="1:19">
      <c r="A4" s="8">
        <v>2</v>
      </c>
      <c r="B4" s="10" t="s">
        <v>20</v>
      </c>
      <c r="C4" s="8">
        <v>86</v>
      </c>
      <c r="D4" s="8">
        <v>134</v>
      </c>
      <c r="E4" s="8">
        <v>133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f t="shared" ref="P4:P17" si="1">C4-J4+K4</f>
        <v>86</v>
      </c>
      <c r="Q4" s="8">
        <f t="shared" ref="Q4:Q17" si="2">D4+F4-H4-L4+N4</f>
        <v>134</v>
      </c>
      <c r="R4" s="8">
        <f t="shared" si="0"/>
        <v>133</v>
      </c>
      <c r="S4" s="8">
        <f t="shared" ref="S4:S18" si="3">Q4+R4</f>
        <v>267</v>
      </c>
    </row>
    <row r="5" ht="20.1" customHeight="1" spans="1:19">
      <c r="A5" s="8">
        <v>3</v>
      </c>
      <c r="B5" s="9" t="s">
        <v>21</v>
      </c>
      <c r="C5" s="8">
        <v>129</v>
      </c>
      <c r="D5" s="8">
        <v>192</v>
      </c>
      <c r="E5" s="8">
        <v>203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f t="shared" si="1"/>
        <v>129</v>
      </c>
      <c r="Q5" s="8">
        <f t="shared" si="2"/>
        <v>192</v>
      </c>
      <c r="R5" s="8">
        <f t="shared" si="0"/>
        <v>203</v>
      </c>
      <c r="S5" s="8">
        <f t="shared" si="3"/>
        <v>395</v>
      </c>
    </row>
    <row r="6" ht="20.1" customHeight="1" spans="1:19">
      <c r="A6" s="8">
        <v>4</v>
      </c>
      <c r="B6" s="9" t="s">
        <v>22</v>
      </c>
      <c r="C6" s="8">
        <v>243</v>
      </c>
      <c r="D6" s="8">
        <v>401</v>
      </c>
      <c r="E6" s="8">
        <v>372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f t="shared" si="1"/>
        <v>243</v>
      </c>
      <c r="Q6" s="8">
        <f t="shared" si="2"/>
        <v>401</v>
      </c>
      <c r="R6" s="8">
        <f t="shared" si="0"/>
        <v>372</v>
      </c>
      <c r="S6" s="8">
        <f t="shared" si="3"/>
        <v>773</v>
      </c>
    </row>
    <row r="7" ht="20.1" customHeight="1" spans="1:19">
      <c r="A7" s="8">
        <v>5</v>
      </c>
      <c r="B7" s="9" t="s">
        <v>23</v>
      </c>
      <c r="C7" s="8">
        <v>213</v>
      </c>
      <c r="D7" s="8">
        <v>343</v>
      </c>
      <c r="E7" s="8">
        <v>324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2</v>
      </c>
      <c r="M7" s="8">
        <v>0</v>
      </c>
      <c r="N7" s="8">
        <v>0</v>
      </c>
      <c r="O7" s="8">
        <v>0</v>
      </c>
      <c r="P7" s="8">
        <f t="shared" si="1"/>
        <v>213</v>
      </c>
      <c r="Q7" s="8">
        <f t="shared" si="2"/>
        <v>341</v>
      </c>
      <c r="R7" s="8">
        <f t="shared" si="0"/>
        <v>324</v>
      </c>
      <c r="S7" s="8">
        <f t="shared" si="3"/>
        <v>665</v>
      </c>
    </row>
    <row r="8" ht="20.1" customHeight="1" spans="1:19">
      <c r="A8" s="8">
        <v>6</v>
      </c>
      <c r="B8" s="9" t="s">
        <v>24</v>
      </c>
      <c r="C8" s="8">
        <v>132</v>
      </c>
      <c r="D8" s="8">
        <v>200</v>
      </c>
      <c r="E8" s="8">
        <v>205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3</v>
      </c>
      <c r="N8" s="8">
        <v>0</v>
      </c>
      <c r="O8" s="8">
        <v>0</v>
      </c>
      <c r="P8" s="8">
        <f t="shared" si="1"/>
        <v>132</v>
      </c>
      <c r="Q8" s="8">
        <f t="shared" si="2"/>
        <v>200</v>
      </c>
      <c r="R8" s="8">
        <f t="shared" si="0"/>
        <v>202</v>
      </c>
      <c r="S8" s="8">
        <f t="shared" si="3"/>
        <v>402</v>
      </c>
    </row>
    <row r="9" ht="20.1" customHeight="1" spans="1:19">
      <c r="A9" s="8">
        <v>7</v>
      </c>
      <c r="B9" s="9" t="s">
        <v>25</v>
      </c>
      <c r="C9" s="8">
        <v>123</v>
      </c>
      <c r="D9" s="8">
        <v>181</v>
      </c>
      <c r="E9" s="8">
        <v>175</v>
      </c>
      <c r="F9" s="8">
        <v>1</v>
      </c>
      <c r="G9" s="8">
        <v>0</v>
      </c>
      <c r="H9" s="8">
        <v>0</v>
      </c>
      <c r="I9" s="8">
        <v>1</v>
      </c>
      <c r="J9" s="8">
        <v>0</v>
      </c>
      <c r="K9" s="8">
        <v>1</v>
      </c>
      <c r="L9" s="8">
        <v>1</v>
      </c>
      <c r="M9" s="8">
        <v>0</v>
      </c>
      <c r="N9" s="8">
        <v>1</v>
      </c>
      <c r="O9" s="8">
        <v>0</v>
      </c>
      <c r="P9" s="8">
        <f t="shared" si="1"/>
        <v>124</v>
      </c>
      <c r="Q9" s="8">
        <f t="shared" si="2"/>
        <v>182</v>
      </c>
      <c r="R9" s="8">
        <f t="shared" si="0"/>
        <v>174</v>
      </c>
      <c r="S9" s="8">
        <f t="shared" si="3"/>
        <v>356</v>
      </c>
    </row>
    <row r="10" ht="20.1" customHeight="1" spans="1:19">
      <c r="A10" s="8">
        <v>8</v>
      </c>
      <c r="B10" s="9" t="s">
        <v>26</v>
      </c>
      <c r="C10" s="8">
        <v>206</v>
      </c>
      <c r="D10" s="8">
        <v>349</v>
      </c>
      <c r="E10" s="8">
        <v>305</v>
      </c>
      <c r="F10" s="8">
        <v>1</v>
      </c>
      <c r="G10" s="8">
        <v>0</v>
      </c>
      <c r="H10" s="8">
        <v>0</v>
      </c>
      <c r="I10" s="8">
        <v>0</v>
      </c>
      <c r="J10" s="8">
        <v>0</v>
      </c>
      <c r="K10" s="8">
        <v>1</v>
      </c>
      <c r="L10" s="8">
        <v>1</v>
      </c>
      <c r="M10" s="8">
        <v>1</v>
      </c>
      <c r="N10" s="8">
        <v>4</v>
      </c>
      <c r="O10" s="8">
        <v>1</v>
      </c>
      <c r="P10" s="8">
        <f t="shared" si="1"/>
        <v>207</v>
      </c>
      <c r="Q10" s="8">
        <f t="shared" si="2"/>
        <v>353</v>
      </c>
      <c r="R10" s="8">
        <f t="shared" si="0"/>
        <v>305</v>
      </c>
      <c r="S10" s="8">
        <f t="shared" si="3"/>
        <v>658</v>
      </c>
    </row>
    <row r="11" ht="20.1" customHeight="1" spans="1:19">
      <c r="A11" s="8">
        <v>9</v>
      </c>
      <c r="B11" s="9" t="s">
        <v>27</v>
      </c>
      <c r="C11" s="8">
        <v>178</v>
      </c>
      <c r="D11" s="8">
        <v>307</v>
      </c>
      <c r="E11" s="8">
        <v>300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f t="shared" si="1"/>
        <v>178</v>
      </c>
      <c r="Q11" s="8">
        <f t="shared" si="2"/>
        <v>307</v>
      </c>
      <c r="R11" s="8">
        <f t="shared" si="0"/>
        <v>300</v>
      </c>
      <c r="S11" s="8">
        <f t="shared" si="3"/>
        <v>607</v>
      </c>
    </row>
    <row r="12" ht="20.1" customHeight="1" spans="1:19">
      <c r="A12" s="8">
        <v>10</v>
      </c>
      <c r="B12" s="9" t="s">
        <v>28</v>
      </c>
      <c r="C12" s="8">
        <v>241</v>
      </c>
      <c r="D12" s="8">
        <v>426</v>
      </c>
      <c r="E12" s="8">
        <v>419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  <c r="M12" s="8">
        <v>0</v>
      </c>
      <c r="N12" s="8">
        <v>0</v>
      </c>
      <c r="O12" s="8">
        <v>1</v>
      </c>
      <c r="P12" s="8">
        <f t="shared" si="1"/>
        <v>242</v>
      </c>
      <c r="Q12" s="8">
        <f t="shared" si="2"/>
        <v>426</v>
      </c>
      <c r="R12" s="8">
        <f t="shared" si="0"/>
        <v>420</v>
      </c>
      <c r="S12" s="8">
        <f t="shared" si="3"/>
        <v>846</v>
      </c>
    </row>
    <row r="13" ht="20.1" customHeight="1" spans="1:19">
      <c r="A13" s="8">
        <v>11</v>
      </c>
      <c r="B13" s="9" t="s">
        <v>29</v>
      </c>
      <c r="C13" s="8">
        <v>195</v>
      </c>
      <c r="D13" s="8">
        <v>320</v>
      </c>
      <c r="E13" s="8">
        <v>294</v>
      </c>
      <c r="F13" s="8">
        <v>0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f t="shared" si="1"/>
        <v>195</v>
      </c>
      <c r="Q13" s="8">
        <f t="shared" si="2"/>
        <v>319</v>
      </c>
      <c r="R13" s="8">
        <f t="shared" si="0"/>
        <v>294</v>
      </c>
      <c r="S13" s="8">
        <f t="shared" si="3"/>
        <v>613</v>
      </c>
    </row>
    <row r="14" ht="20.1" customHeight="1" spans="1:19">
      <c r="A14" s="8">
        <v>12</v>
      </c>
      <c r="B14" s="9" t="s">
        <v>30</v>
      </c>
      <c r="C14" s="8">
        <v>126</v>
      </c>
      <c r="D14" s="8">
        <v>206</v>
      </c>
      <c r="E14" s="8">
        <v>201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f t="shared" si="1"/>
        <v>126</v>
      </c>
      <c r="Q14" s="8">
        <f t="shared" si="2"/>
        <v>206</v>
      </c>
      <c r="R14" s="8">
        <f t="shared" si="0"/>
        <v>201</v>
      </c>
      <c r="S14" s="8">
        <f t="shared" si="3"/>
        <v>407</v>
      </c>
    </row>
    <row r="15" ht="20.1" customHeight="1" spans="1:19">
      <c r="A15" s="8">
        <v>13</v>
      </c>
      <c r="B15" s="9" t="s">
        <v>31</v>
      </c>
      <c r="C15" s="8">
        <v>128</v>
      </c>
      <c r="D15" s="8">
        <v>196</v>
      </c>
      <c r="E15" s="8">
        <v>191</v>
      </c>
      <c r="F15" s="8">
        <v>0</v>
      </c>
      <c r="G15" s="8">
        <v>1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f t="shared" si="1"/>
        <v>128</v>
      </c>
      <c r="Q15" s="8">
        <f t="shared" si="2"/>
        <v>196</v>
      </c>
      <c r="R15" s="8">
        <f t="shared" si="0"/>
        <v>192</v>
      </c>
      <c r="S15" s="8">
        <f t="shared" si="3"/>
        <v>388</v>
      </c>
    </row>
    <row r="16" ht="20.1" customHeight="1" spans="1:19">
      <c r="A16" s="8">
        <v>14</v>
      </c>
      <c r="B16" s="9" t="s">
        <v>32</v>
      </c>
      <c r="C16" s="8">
        <v>165</v>
      </c>
      <c r="D16" s="8">
        <v>263</v>
      </c>
      <c r="E16" s="8">
        <v>268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f t="shared" si="1"/>
        <v>165</v>
      </c>
      <c r="Q16" s="8">
        <f t="shared" si="2"/>
        <v>262</v>
      </c>
      <c r="R16" s="8">
        <f t="shared" si="0"/>
        <v>268</v>
      </c>
      <c r="S16" s="8">
        <f t="shared" si="3"/>
        <v>530</v>
      </c>
    </row>
    <row r="17" ht="20.1" customHeight="1" spans="1:19">
      <c r="A17" s="8">
        <v>15</v>
      </c>
      <c r="B17" s="9" t="s">
        <v>33</v>
      </c>
      <c r="C17" s="8">
        <v>194</v>
      </c>
      <c r="D17" s="8">
        <v>312</v>
      </c>
      <c r="E17" s="8">
        <v>289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2</v>
      </c>
      <c r="N17" s="8">
        <v>0</v>
      </c>
      <c r="O17" s="8">
        <v>0</v>
      </c>
      <c r="P17" s="8">
        <f t="shared" si="1"/>
        <v>194</v>
      </c>
      <c r="Q17" s="8">
        <f t="shared" si="2"/>
        <v>312</v>
      </c>
      <c r="R17" s="8">
        <f t="shared" si="0"/>
        <v>287</v>
      </c>
      <c r="S17" s="8">
        <f t="shared" si="3"/>
        <v>599</v>
      </c>
    </row>
    <row r="18" ht="27.75" customHeight="1" spans="1:19">
      <c r="A18" s="11" t="s">
        <v>34</v>
      </c>
      <c r="B18" s="12"/>
      <c r="C18" s="13">
        <f t="shared" ref="C18:R18" si="4">SUM(C3:C17)</f>
        <v>2435</v>
      </c>
      <c r="D18" s="13">
        <f t="shared" si="4"/>
        <v>3938</v>
      </c>
      <c r="E18" s="13">
        <f t="shared" si="4"/>
        <v>3787</v>
      </c>
      <c r="F18" s="13">
        <f t="shared" si="4"/>
        <v>2</v>
      </c>
      <c r="G18" s="13">
        <f t="shared" si="4"/>
        <v>1</v>
      </c>
      <c r="H18" s="13">
        <f t="shared" si="4"/>
        <v>2</v>
      </c>
      <c r="I18" s="13">
        <f t="shared" si="4"/>
        <v>1</v>
      </c>
      <c r="J18" s="13">
        <f t="shared" si="4"/>
        <v>0</v>
      </c>
      <c r="K18" s="17">
        <f t="shared" si="4"/>
        <v>3</v>
      </c>
      <c r="L18" s="13">
        <f t="shared" si="4"/>
        <v>4</v>
      </c>
      <c r="M18" s="13">
        <f t="shared" si="4"/>
        <v>6</v>
      </c>
      <c r="N18" s="13">
        <f t="shared" si="4"/>
        <v>5</v>
      </c>
      <c r="O18" s="13">
        <f t="shared" si="4"/>
        <v>2</v>
      </c>
      <c r="P18" s="17">
        <f t="shared" si="4"/>
        <v>2438</v>
      </c>
      <c r="Q18" s="13">
        <f t="shared" si="4"/>
        <v>3939</v>
      </c>
      <c r="R18" s="13">
        <f t="shared" si="4"/>
        <v>3783</v>
      </c>
      <c r="S18" s="17">
        <f t="shared" si="3"/>
        <v>7722</v>
      </c>
    </row>
    <row r="20" spans="3:10">
      <c r="C20" s="14"/>
      <c r="J20" s="14"/>
    </row>
    <row r="21" spans="3:10">
      <c r="C21" s="14"/>
      <c r="J21" s="14"/>
    </row>
    <row r="22" spans="3:10">
      <c r="C22" s="14"/>
      <c r="J22" s="14"/>
    </row>
    <row r="23" spans="3:10">
      <c r="C23" s="14"/>
      <c r="J23" s="14"/>
    </row>
    <row r="24" spans="3:10">
      <c r="C24" s="14"/>
      <c r="J24" s="14"/>
    </row>
    <row r="25" spans="3:10">
      <c r="C25" s="14"/>
      <c r="J25" s="14"/>
    </row>
    <row r="26" spans="3:10">
      <c r="C26" s="14"/>
      <c r="J26" s="14"/>
    </row>
    <row r="27" spans="3:10">
      <c r="C27" s="14"/>
      <c r="J27" s="14"/>
    </row>
    <row r="28" spans="3:10">
      <c r="C28" s="14"/>
      <c r="J28" s="14"/>
    </row>
    <row r="29" spans="3:10">
      <c r="C29" s="14"/>
      <c r="J29" s="14"/>
    </row>
    <row r="30" spans="3:10">
      <c r="C30" s="14"/>
      <c r="J30" s="14"/>
    </row>
    <row r="31" spans="3:10">
      <c r="C31" s="14"/>
      <c r="J31" s="14"/>
    </row>
    <row r="32" spans="3:10">
      <c r="C32" s="14"/>
      <c r="J32" s="14"/>
    </row>
    <row r="33" spans="3:10">
      <c r="C33" s="14"/>
      <c r="J33" s="14"/>
    </row>
    <row r="34" spans="3:10">
      <c r="C34" s="14"/>
      <c r="J34" s="14"/>
    </row>
    <row r="35" ht="18.75" spans="3:10">
      <c r="C35" s="15"/>
      <c r="J35" s="15"/>
    </row>
  </sheetData>
  <pageMargins left="0.47" right="0.2" top="0.75" bottom="0.75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</dc:creator>
  <cp:lastModifiedBy>MC</cp:lastModifiedBy>
  <dcterms:created xsi:type="dcterms:W3CDTF">2018-01-30T03:14:00Z</dcterms:created>
  <cp:lastPrinted>2024-12-30T06:54:00Z</cp:lastPrinted>
  <dcterms:modified xsi:type="dcterms:W3CDTF">2025-04-23T04:42:35Z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78CC0DF3584B4E8EA753596A20F4DCBF_12</vt:lpwstr>
  </property>
  <property fmtid="{D5CDD505-2E9C-101B-9397-08002B2CF9AE}" pid="3" name="KSOProductBuildVer">
    <vt:lpwstr>1033-12.2.0.20795</vt:lpwstr>
  </property>
</Properties>
</file>